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3E250522-1421-4321-A6A8-A8C16FCC2AC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<sst xmlns="http://schemas.openxmlformats.org/spreadsheetml/2006/main" count="391" uniqueCount="252">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</sst>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165</v>
      </c>
      <c r="B10" s="160"/>
      <c r="C10" s="110" t="str">
        <f>VLOOKUP(A10,lista,2,0)</f>
        <v>G. SERVICIOS CORPORATIVOS APOYO CLIENTE</v>
      </c>
      <c r="D10" s="110"/>
      <c r="E10" s="110"/>
      <c r="F10" s="110"/>
      <c r="G10" s="110" t="str">
        <f>VLOOKUP(A10,lista,3,0)</f>
        <v>Experto/a 3</v>
      </c>
      <c r="H10" s="110"/>
      <c r="I10" s="121" t="str">
        <f>VLOOKUP(A10,lista,4,0)</f>
        <v>Técnico/a para la implantación de proyectos de innovación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1,5 años en el desarrollo de las funciones específicas del puesto indicadas en el apartado 1.14.
Experiencia de más de 5 años en gestión, desarrollo o control de proyectos de I+D.</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9ZYd13vcclDUk+cjRTBMebxPmXGOm03NGDAudz6B/YnFZ3XZXL36VAuZ8XdfxkPAdlXEK5jLW9f0oFzR8oDLDQ==" saltValue="I22ozZDS2S7Ncfa1aIEf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2026-01-12T11:04:13Z</dcterms:modified>
</cp:coreProperties>
</file>